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всеобуч 23-24\питания\1-4 фото и МЕНЮ\меню 23-24\апр\"/>
    </mc:Choice>
  </mc:AlternateContent>
  <xr:revisionPtr revIDLastSave="0" documentId="13_ncr:1_{639B6D21-C9E6-43B4-9C3A-71414A221B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H138" i="1" l="1"/>
  <c r="G81" i="1"/>
  <c r="J43" i="1"/>
  <c r="H43" i="1"/>
  <c r="F157" i="1"/>
  <c r="G195" i="1"/>
  <c r="L195" i="1"/>
  <c r="I138" i="1"/>
  <c r="L138" i="1"/>
  <c r="G119" i="1"/>
  <c r="L43" i="1"/>
  <c r="J24" i="1"/>
  <c r="G157" i="1"/>
  <c r="F100" i="1"/>
  <c r="F24" i="1"/>
  <c r="J195" i="1"/>
  <c r="G176" i="1"/>
  <c r="J138" i="1"/>
  <c r="I43" i="1"/>
  <c r="L157" i="1"/>
  <c r="H176" i="1"/>
  <c r="J176" i="1"/>
  <c r="H157" i="1"/>
  <c r="G138" i="1"/>
  <c r="F138" i="1"/>
  <c r="I100" i="1"/>
  <c r="G100" i="1"/>
  <c r="J100" i="1"/>
  <c r="I81" i="1"/>
  <c r="H81" i="1"/>
  <c r="L81" i="1"/>
  <c r="J81" i="1"/>
  <c r="G62" i="1"/>
  <c r="F43" i="1"/>
  <c r="G43" i="1"/>
  <c r="G24" i="1"/>
  <c r="H24" i="1"/>
  <c r="J196" i="1" l="1"/>
  <c r="L196" i="1"/>
  <c r="F196" i="1"/>
  <c r="I196" i="1"/>
  <c r="H196" i="1"/>
  <c r="G196" i="1"/>
</calcChain>
</file>

<file path=xl/sharedStrings.xml><?xml version="1.0" encoding="utf-8"?>
<sst xmlns="http://schemas.openxmlformats.org/spreadsheetml/2006/main" count="354" uniqueCount="144">
  <si>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</si>
  <si>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</si>
  <si>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</si>
  <si>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</si>
  <si>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</si>
  <si>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</si>
  <si>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</si>
  <si>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</si>
  <si>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</si>
  <si>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</si>
  <si>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</si>
  <si>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</si>
  <si>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</si>
  <si>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</si>
  <si>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</si>
  <si>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</si>
  <si>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</si>
  <si>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</si>
  <si>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</si>
  <si>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</si>
  <si>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</si>
  <si>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</si>
  <si>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</si>
  <si>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</si>
  <si>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</si>
  <si>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</si>
  <si>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</si>
  <si>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</si>
  <si>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</si>
  <si>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</si>
  <si>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</si>
  <si>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</si>
  <si>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</si>
  <si>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</si>
  <si>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</si>
  <si>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</si>
  <si>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</si>
  <si>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</si>
  <si>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</si>
  <si>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"Лингвистический лицей №22"</t>
  </si>
  <si>
    <t>Каша гречневая вязкая</t>
  </si>
  <si>
    <t>ТТК191</t>
  </si>
  <si>
    <t>Суфле Курочка ряба</t>
  </si>
  <si>
    <t>ТТК146</t>
  </si>
  <si>
    <t>Чай с молоком</t>
  </si>
  <si>
    <t>ТТК94</t>
  </si>
  <si>
    <t>542/16</t>
  </si>
  <si>
    <t>яблоко</t>
  </si>
  <si>
    <t>ТТК4</t>
  </si>
  <si>
    <t>макароны с сыром</t>
  </si>
  <si>
    <t>ТТК42</t>
  </si>
  <si>
    <t>кофейный напиток</t>
  </si>
  <si>
    <t>Каша пшеничная вязкая</t>
  </si>
  <si>
    <t>302/96</t>
  </si>
  <si>
    <t>котлета домашняя</t>
  </si>
  <si>
    <t>ТТК234</t>
  </si>
  <si>
    <t>булочка зерновая</t>
  </si>
  <si>
    <t>какао с молоком</t>
  </si>
  <si>
    <t>ТТК16</t>
  </si>
  <si>
    <t>батон</t>
  </si>
  <si>
    <t>ТТК7</t>
  </si>
  <si>
    <t>каша пшенная молочная с маслом</t>
  </si>
  <si>
    <t>ТТК29</t>
  </si>
  <si>
    <t>сырники из творога</t>
  </si>
  <si>
    <t>ТТК</t>
  </si>
  <si>
    <t>компот из изюма</t>
  </si>
  <si>
    <t>ТТК183</t>
  </si>
  <si>
    <t>плов из свинины</t>
  </si>
  <si>
    <t>ТТК462</t>
  </si>
  <si>
    <t>соус красный основной</t>
  </si>
  <si>
    <t>ТТК231</t>
  </si>
  <si>
    <t>картофельное пюре</t>
  </si>
  <si>
    <t>ТТК20</t>
  </si>
  <si>
    <t>87/08</t>
  </si>
  <si>
    <t>чай с молоком</t>
  </si>
  <si>
    <t>суп макаронные изделия с курицей</t>
  </si>
  <si>
    <t>ТТК241</t>
  </si>
  <si>
    <t>компот из яблок</t>
  </si>
  <si>
    <t>ТТК110</t>
  </si>
  <si>
    <t>ТТК145</t>
  </si>
  <si>
    <t>булочка(хлеб)Здоровье из ржаной муки</t>
  </si>
  <si>
    <t>ТТК202</t>
  </si>
  <si>
    <t>суп картофельный с горохом с курицей</t>
  </si>
  <si>
    <t>ТТК82</t>
  </si>
  <si>
    <t>макароны с курицей</t>
  </si>
  <si>
    <t>ТТК471</t>
  </si>
  <si>
    <t>ТТК56</t>
  </si>
  <si>
    <t>суфле Курочка ряба</t>
  </si>
  <si>
    <t>каша гречневая рассыпчатая</t>
  </si>
  <si>
    <t>ТТК21</t>
  </si>
  <si>
    <t>суфле Рыбка золотая(минтай)</t>
  </si>
  <si>
    <t>81/08</t>
  </si>
  <si>
    <t>макаронные изделия отварные с маслом</t>
  </si>
  <si>
    <t>ТТК41</t>
  </si>
  <si>
    <t>ТТК100</t>
  </si>
  <si>
    <t>котлета из индейки</t>
  </si>
  <si>
    <t>ТТК479</t>
  </si>
  <si>
    <t>ТТК43</t>
  </si>
  <si>
    <t>ТТК466</t>
  </si>
  <si>
    <t>щи из свежей капусты с картофелем и сметаной</t>
  </si>
  <si>
    <t>ТТК98</t>
  </si>
  <si>
    <t>ТТК160</t>
  </si>
  <si>
    <t>согласовано директор</t>
  </si>
  <si>
    <t>Орлов А.С.</t>
  </si>
  <si>
    <t>ТТК92</t>
  </si>
  <si>
    <t>ТТК309</t>
  </si>
  <si>
    <t>компот из изюма и кураги</t>
  </si>
  <si>
    <t>маслот сливочное (порц)</t>
  </si>
  <si>
    <t>фрикадельки Петушок</t>
  </si>
  <si>
    <t>компот из черноплодной рябины</t>
  </si>
  <si>
    <t>ТТК312</t>
  </si>
  <si>
    <t>ТТК27</t>
  </si>
  <si>
    <t>бутерброд с сыром</t>
  </si>
  <si>
    <t>рассольник Ленинградский с курицей со сметаной</t>
  </si>
  <si>
    <t>каша Дружба</t>
  </si>
  <si>
    <t>плов из птицы(индейка)</t>
  </si>
  <si>
    <t>уха со взбитым яйцом(минтай</t>
  </si>
  <si>
    <t>Котлета Переменка</t>
  </si>
  <si>
    <t>кофейны напиток</t>
  </si>
  <si>
    <t xml:space="preserve">борщ из свеж капусты с курицей и сметаной </t>
  </si>
  <si>
    <t>борщ из свеж капусты с курицей и сметаной</t>
  </si>
  <si>
    <t>картофель тушеный</t>
  </si>
  <si>
    <t>напиток витаминный  (изюм,шиповник)</t>
  </si>
  <si>
    <t>473/16</t>
  </si>
  <si>
    <t>компот из яблок и черноплодной рябины</t>
  </si>
  <si>
    <t>ТТК313</t>
  </si>
  <si>
    <t>компот из сухофруктов</t>
  </si>
  <si>
    <t>горбуша, тушеная в томате с овощами</t>
  </si>
  <si>
    <t>ТТК60</t>
  </si>
  <si>
    <t>каша пшеничная молочная с маслом</t>
  </si>
  <si>
    <t>печенье сахарное"Слободка шахматная"</t>
  </si>
  <si>
    <t>гот.изд</t>
  </si>
  <si>
    <t>каша рисовая молочная с маслом</t>
  </si>
  <si>
    <t>ТТК506</t>
  </si>
  <si>
    <t xml:space="preserve">компот из изюма </t>
  </si>
  <si>
    <t>напиток из сока</t>
  </si>
  <si>
    <t>напиток из плодов шиповника</t>
  </si>
  <si>
    <t>ТТК184</t>
  </si>
  <si>
    <t>суп крестьянский с крупой и сметаной</t>
  </si>
  <si>
    <t>134/2004</t>
  </si>
  <si>
    <t>суп картофельный с горохом с мясом индейки</t>
  </si>
  <si>
    <t>тефтели с рисом в соусе</t>
  </si>
  <si>
    <t>ТТК91</t>
  </si>
  <si>
    <t>компот из кураги с тыквой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</si>
</sst>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102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132</v>
      </c>
      <c r="F6" s="40">
        <v>220</v>
      </c>
      <c r="G6" s="40">
        <v>6.1</v>
      </c>
      <c r="H6" s="40">
        <v>4</v>
      </c>
      <c r="I6" s="40">
        <v>42.7</v>
      </c>
      <c r="J6" s="40">
        <v>259.60000000000002</v>
      </c>
      <c r="K6" s="41" t="s">
        <v>111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57</v>
      </c>
      <c r="F8" s="43">
        <v>200</v>
      </c>
      <c r="G8" s="43">
        <v>3.6</v>
      </c>
      <c r="H8" s="43">
        <v>2.7</v>
      </c>
      <c r="I8" s="43">
        <v>22.9</v>
      </c>
      <c r="J8" s="43">
        <v>127</v>
      </c>
      <c r="K8" s="44" t="s">
        <v>58</v>
      </c>
      <c r="L8" s="43">
        <v>17.5</v>
      </c>
    </row>
    <row r="9" spans="1:12" ht="15" x14ac:dyDescent="0.25">
      <c r="A9" s="23"/>
      <c r="B9" s="15"/>
      <c r="C9" s="11"/>
      <c r="D9" s="7" t="s">
        <v>23</v>
      </c>
      <c r="E9" s="42" t="s">
        <v>56</v>
      </c>
      <c r="F9" s="43">
        <v>50</v>
      </c>
      <c r="G9" s="43">
        <v>4</v>
      </c>
      <c r="H9" s="43">
        <v>1.6</v>
      </c>
      <c r="I9" s="43">
        <v>24.8</v>
      </c>
      <c r="J9" s="43">
        <v>129.30000000000001</v>
      </c>
      <c r="K9" s="44" t="s">
        <v>46</v>
      </c>
      <c r="L9" s="43">
        <v>5.5</v>
      </c>
    </row>
    <row r="10" spans="1:12" ht="15" x14ac:dyDescent="0.25">
      <c r="A10" s="23"/>
      <c r="B10" s="15"/>
      <c r="C10" s="11"/>
      <c r="D10" s="7" t="s">
        <v>24</v>
      </c>
      <c r="E10" s="42" t="s">
        <v>130</v>
      </c>
      <c r="F10" s="43">
        <v>50</v>
      </c>
      <c r="G10" s="43">
        <v>3.7</v>
      </c>
      <c r="H10" s="43">
        <v>5.5</v>
      </c>
      <c r="I10" s="43">
        <v>35.4</v>
      </c>
      <c r="J10" s="43">
        <v>205.5</v>
      </c>
      <c r="K10" s="44" t="s">
        <v>131</v>
      </c>
      <c r="L10" s="43">
        <v>21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17.399999999999999</v>
      </c>
      <c r="H13" s="19">
        <f t="shared" si="0"/>
        <v>13.8</v>
      </c>
      <c r="I13" s="19">
        <f t="shared" si="0"/>
        <v>125.79999999999998</v>
      </c>
      <c r="J13" s="19">
        <f t="shared" si="0"/>
        <v>721.40000000000009</v>
      </c>
      <c r="K13" s="25"/>
      <c r="L13" s="19">
        <f t="shared" ref="L13" si="1">SUM(L6:L12)</f>
        <v>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138</v>
      </c>
      <c r="F15" s="43">
        <v>210</v>
      </c>
      <c r="G15" s="43">
        <v>2.2000000000000002</v>
      </c>
      <c r="H15" s="43">
        <v>5.7</v>
      </c>
      <c r="I15" s="43">
        <v>11.4</v>
      </c>
      <c r="J15" s="43">
        <v>104.8</v>
      </c>
      <c r="K15" s="44" t="s">
        <v>139</v>
      </c>
      <c r="L15" s="43">
        <v>11</v>
      </c>
    </row>
    <row r="16" spans="1:12" ht="15" x14ac:dyDescent="0.25">
      <c r="A16" s="23"/>
      <c r="B16" s="15"/>
      <c r="C16" s="11"/>
      <c r="D16" s="7" t="s">
        <v>28</v>
      </c>
      <c r="E16" s="42" t="s">
        <v>115</v>
      </c>
      <c r="F16" s="43">
        <v>250</v>
      </c>
      <c r="G16" s="43">
        <v>21.7</v>
      </c>
      <c r="H16" s="43">
        <v>18.899999999999999</v>
      </c>
      <c r="I16" s="43">
        <v>46.2</v>
      </c>
      <c r="J16" s="43">
        <v>1442.3</v>
      </c>
      <c r="K16" s="44" t="s">
        <v>79</v>
      </c>
      <c r="L16" s="43">
        <v>78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134</v>
      </c>
      <c r="F18" s="43">
        <v>200</v>
      </c>
      <c r="G18" s="43">
        <v>0.3</v>
      </c>
      <c r="H18" s="43">
        <v>0</v>
      </c>
      <c r="I18" s="43">
        <v>30.2</v>
      </c>
      <c r="J18" s="43">
        <v>117</v>
      </c>
      <c r="K18" s="44" t="s">
        <v>66</v>
      </c>
      <c r="L18" s="43">
        <v>12.5</v>
      </c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60</v>
      </c>
      <c r="G19" s="43">
        <v>4.8</v>
      </c>
      <c r="H19" s="43">
        <v>1.9</v>
      </c>
      <c r="I19" s="43">
        <v>29.8</v>
      </c>
      <c r="J19" s="43">
        <v>155.1</v>
      </c>
      <c r="K19" s="44" t="s">
        <v>46</v>
      </c>
      <c r="L19" s="43">
        <v>6.5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29</v>
      </c>
      <c r="H23" s="19">
        <f t="shared" si="2"/>
        <v>26.499999999999996</v>
      </c>
      <c r="I23" s="19">
        <f t="shared" si="2"/>
        <v>117.6</v>
      </c>
      <c r="J23" s="19">
        <f t="shared" si="2"/>
        <v>1819.1999999999998</v>
      </c>
      <c r="K23" s="25"/>
      <c r="L23" s="19">
        <f t="shared" ref="L23" si="3">SUM(L14:L22)</f>
        <v>108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1240</v>
      </c>
      <c r="G24" s="32">
        <f t="shared" ref="G24:J24" si="4">G13+G23</f>
        <v>46.4</v>
      </c>
      <c r="H24" s="32">
        <f t="shared" si="4"/>
        <v>40.299999999999997</v>
      </c>
      <c r="I24" s="32">
        <f t="shared" si="4"/>
        <v>243.39999999999998</v>
      </c>
      <c r="J24" s="32">
        <f t="shared" si="4"/>
        <v>2540.6</v>
      </c>
      <c r="K24" s="32"/>
      <c r="L24" s="32">
        <f t="shared" ref="L24" si="5">L13+L23</f>
        <v>180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200</v>
      </c>
      <c r="G25" s="40">
        <v>5.5</v>
      </c>
      <c r="H25" s="40">
        <v>5.7</v>
      </c>
      <c r="I25" s="40">
        <v>22.9</v>
      </c>
      <c r="J25" s="40">
        <v>166.7</v>
      </c>
      <c r="K25" s="41" t="s">
        <v>41</v>
      </c>
      <c r="L25" s="40">
        <v>13.3</v>
      </c>
    </row>
    <row r="26" spans="1:12" ht="15" x14ac:dyDescent="0.25">
      <c r="A26" s="14"/>
      <c r="B26" s="15"/>
      <c r="C26" s="11"/>
      <c r="D26" s="6"/>
      <c r="E26" s="42" t="s">
        <v>42</v>
      </c>
      <c r="F26" s="43">
        <v>75</v>
      </c>
      <c r="G26" s="43">
        <v>12</v>
      </c>
      <c r="H26" s="43">
        <v>8.6999999999999993</v>
      </c>
      <c r="I26" s="43">
        <v>6.9</v>
      </c>
      <c r="J26" s="43">
        <v>154.5</v>
      </c>
      <c r="K26" s="44" t="s">
        <v>43</v>
      </c>
      <c r="L26" s="43">
        <v>47.6</v>
      </c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1.5</v>
      </c>
      <c r="H27" s="43">
        <v>1.6</v>
      </c>
      <c r="I27" s="43">
        <v>15.8</v>
      </c>
      <c r="J27" s="43">
        <v>81</v>
      </c>
      <c r="K27" s="44" t="s">
        <v>45</v>
      </c>
      <c r="L27" s="43">
        <v>8</v>
      </c>
    </row>
    <row r="28" spans="1:12" ht="15" x14ac:dyDescent="0.25">
      <c r="A28" s="14"/>
      <c r="B28" s="15"/>
      <c r="C28" s="11"/>
      <c r="D28" s="7" t="s">
        <v>23</v>
      </c>
      <c r="E28" s="42" t="s">
        <v>59</v>
      </c>
      <c r="F28" s="43">
        <v>52</v>
      </c>
      <c r="G28" s="43">
        <v>3.7</v>
      </c>
      <c r="H28" s="43">
        <v>1.1000000000000001</v>
      </c>
      <c r="I28" s="43">
        <v>22.3</v>
      </c>
      <c r="J28" s="43">
        <v>114.4</v>
      </c>
      <c r="K28" s="44" t="s">
        <v>60</v>
      </c>
      <c r="L28" s="43">
        <v>3.1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527</v>
      </c>
      <c r="G32" s="19">
        <f t="shared" ref="G32" si="6">SUM(G25:G31)</f>
        <v>22.7</v>
      </c>
      <c r="H32" s="19">
        <f t="shared" ref="H32" si="7">SUM(H25:H31)</f>
        <v>17.099999999999998</v>
      </c>
      <c r="I32" s="19">
        <f t="shared" ref="I32" si="8">SUM(I25:I31)</f>
        <v>67.899999999999991</v>
      </c>
      <c r="J32" s="19">
        <f t="shared" ref="J32:L32" si="9">SUM(J25:J31)</f>
        <v>516.6</v>
      </c>
      <c r="K32" s="25"/>
      <c r="L32" s="19">
        <f t="shared" si="9"/>
        <v>72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75</v>
      </c>
      <c r="F34" s="43">
        <v>212.5</v>
      </c>
      <c r="G34" s="43">
        <v>4.8</v>
      </c>
      <c r="H34" s="43">
        <v>5.5</v>
      </c>
      <c r="I34" s="43">
        <v>13.6</v>
      </c>
      <c r="J34" s="43">
        <v>123.3</v>
      </c>
      <c r="K34" s="44" t="s">
        <v>76</v>
      </c>
      <c r="L34" s="43">
        <v>16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15.6</v>
      </c>
      <c r="H35" s="43">
        <v>11.6</v>
      </c>
      <c r="I35" s="43">
        <v>12.5</v>
      </c>
      <c r="J35" s="43">
        <v>208</v>
      </c>
      <c r="K35" s="44" t="s">
        <v>55</v>
      </c>
      <c r="L35" s="43">
        <v>57.5</v>
      </c>
    </row>
    <row r="36" spans="1:12" ht="15" x14ac:dyDescent="0.25">
      <c r="A36" s="14"/>
      <c r="B36" s="15"/>
      <c r="C36" s="11"/>
      <c r="D36" s="7" t="s">
        <v>29</v>
      </c>
      <c r="E36" s="42" t="s">
        <v>121</v>
      </c>
      <c r="F36" s="43">
        <v>160</v>
      </c>
      <c r="G36" s="43">
        <v>3.2</v>
      </c>
      <c r="H36" s="43">
        <v>11.7</v>
      </c>
      <c r="I36" s="43">
        <v>23.1</v>
      </c>
      <c r="J36" s="43">
        <v>213.3</v>
      </c>
      <c r="K36" s="44" t="s">
        <v>105</v>
      </c>
      <c r="L36" s="43">
        <v>20.25</v>
      </c>
    </row>
    <row r="37" spans="1:12" ht="15" x14ac:dyDescent="0.25">
      <c r="A37" s="14"/>
      <c r="B37" s="15"/>
      <c r="C37" s="11"/>
      <c r="D37" s="7" t="s">
        <v>30</v>
      </c>
      <c r="E37" s="42" t="s">
        <v>126</v>
      </c>
      <c r="F37" s="43">
        <v>200</v>
      </c>
      <c r="G37" s="43">
        <v>1.6</v>
      </c>
      <c r="H37" s="43">
        <v>0.4</v>
      </c>
      <c r="I37" s="43">
        <v>34.799999999999997</v>
      </c>
      <c r="J37" s="43">
        <v>147.80000000000001</v>
      </c>
      <c r="K37" s="44" t="s">
        <v>66</v>
      </c>
      <c r="L37" s="43">
        <v>10.5</v>
      </c>
    </row>
    <row r="38" spans="1:12" ht="15" x14ac:dyDescent="0.25">
      <c r="A38" s="14"/>
      <c r="B38" s="15"/>
      <c r="C38" s="11"/>
      <c r="D38" s="7" t="s">
        <v>31</v>
      </c>
      <c r="E38" s="42" t="s">
        <v>59</v>
      </c>
      <c r="F38" s="43">
        <v>63</v>
      </c>
      <c r="G38" s="43">
        <v>4.5</v>
      </c>
      <c r="H38" s="43">
        <v>1.4</v>
      </c>
      <c r="I38" s="43">
        <v>27</v>
      </c>
      <c r="J38" s="43">
        <v>138.6</v>
      </c>
      <c r="K38" s="44" t="s">
        <v>60</v>
      </c>
      <c r="L38" s="43">
        <v>3.75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725.5</v>
      </c>
      <c r="G42" s="19">
        <f t="shared" ref="G42" si="10">SUM(G33:G41)</f>
        <v>29.7</v>
      </c>
      <c r="H42" s="19">
        <f t="shared" ref="H42" si="11">SUM(H33:H41)</f>
        <v>30.599999999999998</v>
      </c>
      <c r="I42" s="19">
        <f t="shared" ref="I42" si="12">SUM(I33:I41)</f>
        <v>111</v>
      </c>
      <c r="J42" s="19">
        <f t="shared" ref="J42:L42" si="13">SUM(J33:J41)</f>
        <v>831.00000000000011</v>
      </c>
      <c r="K42" s="25"/>
      <c r="L42" s="19">
        <f t="shared" si="13"/>
        <v>108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1252.5</v>
      </c>
      <c r="G43" s="32">
        <f t="shared" ref="G43" si="14">G32+G42</f>
        <v>52.4</v>
      </c>
      <c r="H43" s="32">
        <f t="shared" ref="H43" si="15">H32+H42</f>
        <v>47.699999999999996</v>
      </c>
      <c r="I43" s="32">
        <f t="shared" ref="I43" si="16">I32+I42</f>
        <v>178.89999999999998</v>
      </c>
      <c r="J43" s="32">
        <f t="shared" ref="J43:L43" si="17">J32+J42</f>
        <v>1347.6000000000001</v>
      </c>
      <c r="K43" s="32"/>
      <c r="L43" s="32">
        <f t="shared" si="17"/>
        <v>180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6</v>
      </c>
      <c r="H44" s="40">
        <v>8.1</v>
      </c>
      <c r="I44" s="40">
        <v>33.299999999999997</v>
      </c>
      <c r="J44" s="40">
        <v>237.3</v>
      </c>
      <c r="K44" s="41" t="s">
        <v>53</v>
      </c>
      <c r="L44" s="40">
        <v>12</v>
      </c>
    </row>
    <row r="45" spans="1:12" ht="15" x14ac:dyDescent="0.25">
      <c r="A45" s="23"/>
      <c r="B45" s="15"/>
      <c r="C45" s="11"/>
      <c r="D45" s="6"/>
      <c r="E45" s="42" t="s">
        <v>54</v>
      </c>
      <c r="F45" s="43">
        <v>70</v>
      </c>
      <c r="G45" s="43">
        <v>12.1</v>
      </c>
      <c r="H45" s="43">
        <v>9</v>
      </c>
      <c r="I45" s="43">
        <v>9.6999999999999993</v>
      </c>
      <c r="J45" s="43">
        <v>161.80000000000001</v>
      </c>
      <c r="K45" s="44" t="s">
        <v>55</v>
      </c>
      <c r="L45" s="43">
        <v>45.2</v>
      </c>
    </row>
    <row r="46" spans="1:12" ht="15" x14ac:dyDescent="0.25">
      <c r="A46" s="23"/>
      <c r="B46" s="15"/>
      <c r="C46" s="11"/>
      <c r="D46" s="7" t="s">
        <v>22</v>
      </c>
      <c r="E46" s="42" t="s">
        <v>122</v>
      </c>
      <c r="F46" s="43">
        <v>200</v>
      </c>
      <c r="G46" s="43">
        <v>0.6</v>
      </c>
      <c r="H46" s="43">
        <v>0</v>
      </c>
      <c r="I46" s="43">
        <v>24.1</v>
      </c>
      <c r="J46" s="43">
        <v>94.7</v>
      </c>
      <c r="K46" s="44" t="s">
        <v>123</v>
      </c>
      <c r="L46" s="43">
        <v>9.5</v>
      </c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49</v>
      </c>
      <c r="G47" s="43">
        <v>3.9</v>
      </c>
      <c r="H47" s="43">
        <v>1.6</v>
      </c>
      <c r="I47" s="43">
        <v>24.3</v>
      </c>
      <c r="J47" s="43">
        <v>126.7</v>
      </c>
      <c r="K47" s="44" t="s">
        <v>46</v>
      </c>
      <c r="L47" s="43">
        <v>5.3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519</v>
      </c>
      <c r="G51" s="19">
        <f t="shared" ref="G51" si="18">SUM(G44:G50)</f>
        <v>22.6</v>
      </c>
      <c r="H51" s="19">
        <f t="shared" ref="H51" si="19">SUM(H44:H50)</f>
        <v>18.700000000000003</v>
      </c>
      <c r="I51" s="19">
        <f t="shared" ref="I51" si="20">SUM(I44:I50)</f>
        <v>91.399999999999991</v>
      </c>
      <c r="J51" s="19">
        <f t="shared" ref="J51:L51" si="21">SUM(J44:J50)</f>
        <v>620.5</v>
      </c>
      <c r="K51" s="25"/>
      <c r="L51" s="19">
        <f t="shared" si="21"/>
        <v>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140</v>
      </c>
      <c r="F53" s="43">
        <v>212.5</v>
      </c>
      <c r="G53" s="43">
        <v>8.3000000000000007</v>
      </c>
      <c r="H53" s="43">
        <v>5.7</v>
      </c>
      <c r="I53" s="43">
        <v>148</v>
      </c>
      <c r="J53" s="43">
        <v>151.30000000000001</v>
      </c>
      <c r="K53" s="44" t="s">
        <v>83</v>
      </c>
      <c r="L53" s="43">
        <v>18.5</v>
      </c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>
        <v>300</v>
      </c>
      <c r="G54" s="43">
        <v>27.6</v>
      </c>
      <c r="H54" s="43">
        <v>22.2</v>
      </c>
      <c r="I54" s="43">
        <v>49.1</v>
      </c>
      <c r="J54" s="43">
        <v>506.5</v>
      </c>
      <c r="K54" s="44" t="s">
        <v>85</v>
      </c>
      <c r="L54" s="43">
        <v>74.400000000000006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0.2</v>
      </c>
      <c r="H56" s="43">
        <v>0.1</v>
      </c>
      <c r="I56" s="43">
        <v>25.4</v>
      </c>
      <c r="J56" s="43">
        <v>99</v>
      </c>
      <c r="K56" s="44" t="s">
        <v>78</v>
      </c>
      <c r="L56" s="43">
        <v>10.5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80</v>
      </c>
      <c r="F58" s="43">
        <v>58</v>
      </c>
      <c r="G58" s="43">
        <v>6.1</v>
      </c>
      <c r="H58" s="43">
        <v>1.3</v>
      </c>
      <c r="I58" s="43">
        <v>40</v>
      </c>
      <c r="J58" s="43">
        <v>195.5</v>
      </c>
      <c r="K58" s="44" t="s">
        <v>81</v>
      </c>
      <c r="L58" s="43">
        <v>4.5999999999999996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770.5</v>
      </c>
      <c r="G61" s="19">
        <f t="shared" ref="G61" si="22">SUM(G52:G60)</f>
        <v>42.20000000000001</v>
      </c>
      <c r="H61" s="19">
        <f t="shared" ref="H61" si="23">SUM(H52:H60)</f>
        <v>29.3</v>
      </c>
      <c r="I61" s="19">
        <f t="shared" ref="I61" si="24">SUM(I52:I60)</f>
        <v>262.5</v>
      </c>
      <c r="J61" s="19">
        <f t="shared" ref="J61:L61" si="25">SUM(J52:J60)</f>
        <v>952.3</v>
      </c>
      <c r="K61" s="25"/>
      <c r="L61" s="19">
        <f t="shared" si="25"/>
        <v>108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1289.5</v>
      </c>
      <c r="G62" s="32">
        <f t="shared" ref="G62" si="26">G51+G61</f>
        <v>64.800000000000011</v>
      </c>
      <c r="H62" s="32">
        <f t="shared" ref="H62" si="27">H51+H61</f>
        <v>48</v>
      </c>
      <c r="I62" s="32">
        <f t="shared" ref="I62" si="28">I51+I61</f>
        <v>353.9</v>
      </c>
      <c r="J62" s="32">
        <f t="shared" ref="J62:L62" si="29">J51+J61</f>
        <v>1572.8</v>
      </c>
      <c r="K62" s="32"/>
      <c r="L62" s="32">
        <f t="shared" si="29"/>
        <v>180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175</v>
      </c>
      <c r="G63" s="40">
        <v>10.1</v>
      </c>
      <c r="H63" s="40">
        <v>9.1999999999999993</v>
      </c>
      <c r="I63" s="40">
        <v>37.9</v>
      </c>
      <c r="J63" s="40">
        <v>275.5</v>
      </c>
      <c r="K63" s="41" t="s">
        <v>50</v>
      </c>
      <c r="L63" s="40">
        <v>27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2.2999999999999998</v>
      </c>
      <c r="H65" s="43">
        <v>1.6</v>
      </c>
      <c r="I65" s="43">
        <v>16.2</v>
      </c>
      <c r="J65" s="43">
        <v>86</v>
      </c>
      <c r="K65" s="44">
        <v>182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112</v>
      </c>
      <c r="F66" s="43">
        <v>60</v>
      </c>
      <c r="G66" s="43">
        <v>7.6</v>
      </c>
      <c r="H66" s="43">
        <v>5</v>
      </c>
      <c r="I66" s="43">
        <v>23.6</v>
      </c>
      <c r="J66" s="43">
        <v>170.2</v>
      </c>
      <c r="K66" s="44">
        <v>3</v>
      </c>
      <c r="L66" s="43">
        <v>16.5</v>
      </c>
    </row>
    <row r="67" spans="1:12" ht="15" x14ac:dyDescent="0.25">
      <c r="A67" s="23"/>
      <c r="B67" s="15"/>
      <c r="C67" s="11"/>
      <c r="D67" s="7" t="s">
        <v>24</v>
      </c>
      <c r="E67" s="42" t="s">
        <v>47</v>
      </c>
      <c r="F67" s="43">
        <v>116</v>
      </c>
      <c r="G67" s="43">
        <v>0.5</v>
      </c>
      <c r="H67" s="43">
        <v>0</v>
      </c>
      <c r="I67" s="43">
        <v>11.4</v>
      </c>
      <c r="J67" s="43">
        <v>47.3</v>
      </c>
      <c r="K67" s="44" t="s">
        <v>48</v>
      </c>
      <c r="L67" s="43">
        <v>18.5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551</v>
      </c>
      <c r="G70" s="19">
        <f t="shared" ref="G70" si="30">SUM(G63:G69)</f>
        <v>20.5</v>
      </c>
      <c r="H70" s="19">
        <f t="shared" ref="H70" si="31">SUM(H63:H69)</f>
        <v>15.799999999999999</v>
      </c>
      <c r="I70" s="19">
        <f t="shared" ref="I70" si="32">SUM(I63:I69)</f>
        <v>89.1</v>
      </c>
      <c r="J70" s="19">
        <f t="shared" ref="J70:L70" si="33">SUM(J63:J69)</f>
        <v>579</v>
      </c>
      <c r="K70" s="25"/>
      <c r="L70" s="19">
        <f t="shared" si="33"/>
        <v>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113</v>
      </c>
      <c r="F72" s="43">
        <v>222.5</v>
      </c>
      <c r="G72" s="43">
        <v>5</v>
      </c>
      <c r="H72" s="43">
        <v>7.3</v>
      </c>
      <c r="I72" s="43">
        <v>13.9</v>
      </c>
      <c r="J72" s="43">
        <v>142.4</v>
      </c>
      <c r="K72" s="44" t="s">
        <v>86</v>
      </c>
      <c r="L72" s="43">
        <v>24.5</v>
      </c>
    </row>
    <row r="73" spans="1:12" ht="15" x14ac:dyDescent="0.25">
      <c r="A73" s="23"/>
      <c r="B73" s="15"/>
      <c r="C73" s="11"/>
      <c r="D73" s="7" t="s">
        <v>28</v>
      </c>
      <c r="E73" s="42" t="s">
        <v>141</v>
      </c>
      <c r="F73" s="43">
        <v>140</v>
      </c>
      <c r="G73" s="43">
        <v>10.5</v>
      </c>
      <c r="H73" s="43">
        <v>15</v>
      </c>
      <c r="I73" s="43">
        <v>13.5</v>
      </c>
      <c r="J73" s="43">
        <v>231</v>
      </c>
      <c r="K73" s="44" t="s">
        <v>142</v>
      </c>
      <c r="L73" s="43">
        <v>57</v>
      </c>
    </row>
    <row r="74" spans="1:12" ht="15" x14ac:dyDescent="0.25">
      <c r="A74" s="23"/>
      <c r="B74" s="15"/>
      <c r="C74" s="11"/>
      <c r="D74" s="7" t="s">
        <v>29</v>
      </c>
      <c r="E74" s="42" t="s">
        <v>88</v>
      </c>
      <c r="F74" s="43">
        <v>150</v>
      </c>
      <c r="G74" s="43">
        <v>8.1999999999999993</v>
      </c>
      <c r="H74" s="43">
        <v>5.8</v>
      </c>
      <c r="I74" s="43">
        <v>35.799999999999997</v>
      </c>
      <c r="J74" s="43">
        <v>232</v>
      </c>
      <c r="K74" s="44" t="s">
        <v>89</v>
      </c>
      <c r="L74" s="43">
        <v>13</v>
      </c>
    </row>
    <row r="75" spans="1:12" ht="15" x14ac:dyDescent="0.25">
      <c r="A75" s="23"/>
      <c r="B75" s="15"/>
      <c r="C75" s="11"/>
      <c r="D75" s="7" t="s">
        <v>30</v>
      </c>
      <c r="E75" s="42" t="s">
        <v>109</v>
      </c>
      <c r="F75" s="43">
        <v>200</v>
      </c>
      <c r="G75" s="43">
        <v>0.3</v>
      </c>
      <c r="H75" s="43">
        <v>0.1</v>
      </c>
      <c r="I75" s="43">
        <v>20.2</v>
      </c>
      <c r="J75" s="43">
        <v>79</v>
      </c>
      <c r="K75" s="44" t="s">
        <v>110</v>
      </c>
      <c r="L75" s="43">
        <v>9.5</v>
      </c>
    </row>
    <row r="76" spans="1:12" ht="15" x14ac:dyDescent="0.25">
      <c r="A76" s="23"/>
      <c r="B76" s="15"/>
      <c r="C76" s="11"/>
      <c r="D76" s="7" t="s">
        <v>31</v>
      </c>
      <c r="E76" s="42" t="s">
        <v>59</v>
      </c>
      <c r="F76" s="43">
        <v>67</v>
      </c>
      <c r="G76" s="43">
        <v>4.8</v>
      </c>
      <c r="H76" s="43">
        <v>1.5</v>
      </c>
      <c r="I76" s="43">
        <v>28.7</v>
      </c>
      <c r="J76" s="43">
        <v>147.4</v>
      </c>
      <c r="K76" s="44" t="s">
        <v>60</v>
      </c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779.5</v>
      </c>
      <c r="G80" s="19">
        <f t="shared" ref="G80" si="34">SUM(G71:G79)</f>
        <v>28.8</v>
      </c>
      <c r="H80" s="19">
        <f t="shared" ref="H80" si="35">SUM(H71:H79)</f>
        <v>29.700000000000003</v>
      </c>
      <c r="I80" s="19">
        <f t="shared" ref="I80" si="36">SUM(I71:I79)</f>
        <v>112.1</v>
      </c>
      <c r="J80" s="19">
        <f t="shared" ref="J80:L80" si="37">SUM(J71:J79)</f>
        <v>831.8</v>
      </c>
      <c r="K80" s="25"/>
      <c r="L80" s="19">
        <f t="shared" si="37"/>
        <v>108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1330.5</v>
      </c>
      <c r="G81" s="32">
        <f t="shared" ref="G81" si="38">G70+G80</f>
        <v>49.3</v>
      </c>
      <c r="H81" s="32">
        <f t="shared" ref="H81" si="39">H70+H80</f>
        <v>45.5</v>
      </c>
      <c r="I81" s="32">
        <f t="shared" ref="I81" si="40">I70+I80</f>
        <v>201.2</v>
      </c>
      <c r="J81" s="32">
        <f t="shared" ref="J81:L81" si="41">J70+J80</f>
        <v>1410.8</v>
      </c>
      <c r="K81" s="32"/>
      <c r="L81" s="32">
        <f t="shared" si="41"/>
        <v>180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210</v>
      </c>
      <c r="G82" s="40">
        <v>8.1</v>
      </c>
      <c r="H82" s="40">
        <v>10.8</v>
      </c>
      <c r="I82" s="40">
        <v>39.9</v>
      </c>
      <c r="J82" s="40">
        <v>290</v>
      </c>
      <c r="K82" s="41" t="s">
        <v>62</v>
      </c>
      <c r="L82" s="40">
        <v>26.5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134</v>
      </c>
      <c r="F84" s="43">
        <v>200</v>
      </c>
      <c r="G84" s="43">
        <v>0.3</v>
      </c>
      <c r="H84" s="43">
        <v>0</v>
      </c>
      <c r="I84" s="43">
        <v>30.2</v>
      </c>
      <c r="J84" s="43">
        <v>117</v>
      </c>
      <c r="K84" s="44" t="s">
        <v>66</v>
      </c>
      <c r="L84" s="43">
        <v>12.5</v>
      </c>
    </row>
    <row r="85" spans="1:12" ht="15" x14ac:dyDescent="0.25">
      <c r="A85" s="23"/>
      <c r="B85" s="15"/>
      <c r="C85" s="11"/>
      <c r="D85" s="7" t="s">
        <v>23</v>
      </c>
      <c r="E85" s="42" t="s">
        <v>59</v>
      </c>
      <c r="F85" s="43">
        <v>50</v>
      </c>
      <c r="G85" s="43">
        <v>3.6</v>
      </c>
      <c r="H85" s="43">
        <v>1.1000000000000001</v>
      </c>
      <c r="I85" s="43">
        <v>21.4</v>
      </c>
      <c r="J85" s="43">
        <v>110</v>
      </c>
      <c r="K85" s="44" t="s">
        <v>60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63</v>
      </c>
      <c r="F87" s="43">
        <v>45</v>
      </c>
      <c r="G87" s="43">
        <v>8</v>
      </c>
      <c r="H87" s="43">
        <v>5.4</v>
      </c>
      <c r="I87" s="43">
        <v>11.3</v>
      </c>
      <c r="J87" s="43">
        <v>123.9</v>
      </c>
      <c r="K87" s="44" t="s">
        <v>133</v>
      </c>
      <c r="L87" s="43">
        <v>30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20</v>
      </c>
      <c r="H89" s="19">
        <f t="shared" ref="H89" si="43">SUM(H82:H88)</f>
        <v>17.3</v>
      </c>
      <c r="I89" s="19">
        <f t="shared" ref="I89" si="44">SUM(I82:I88)</f>
        <v>102.8</v>
      </c>
      <c r="J89" s="19">
        <f t="shared" ref="J89:L89" si="45">SUM(J82:J88)</f>
        <v>640.9</v>
      </c>
      <c r="K89" s="25"/>
      <c r="L89" s="19">
        <f t="shared" si="45"/>
        <v>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120</v>
      </c>
      <c r="F91" s="43">
        <v>222.5</v>
      </c>
      <c r="G91" s="43">
        <v>5.2</v>
      </c>
      <c r="H91" s="43">
        <v>6.9</v>
      </c>
      <c r="I91" s="43">
        <v>10.5</v>
      </c>
      <c r="J91" s="43">
        <v>124.3</v>
      </c>
      <c r="K91" s="44" t="s">
        <v>94</v>
      </c>
      <c r="L91" s="43">
        <v>26</v>
      </c>
    </row>
    <row r="92" spans="1:12" ht="1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13.1</v>
      </c>
      <c r="H92" s="43">
        <v>13.6</v>
      </c>
      <c r="I92" s="43">
        <v>14</v>
      </c>
      <c r="J92" s="43">
        <v>228.7</v>
      </c>
      <c r="K92" s="44" t="s">
        <v>73</v>
      </c>
      <c r="L92" s="43">
        <v>43.65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160</v>
      </c>
      <c r="G93" s="43">
        <v>3.4</v>
      </c>
      <c r="H93" s="43">
        <v>8.8000000000000007</v>
      </c>
      <c r="I93" s="43">
        <v>23.2</v>
      </c>
      <c r="J93" s="43">
        <v>201</v>
      </c>
      <c r="K93" s="44" t="s">
        <v>72</v>
      </c>
      <c r="L93" s="43">
        <v>20.25</v>
      </c>
    </row>
    <row r="94" spans="1:12" ht="15" x14ac:dyDescent="0.25">
      <c r="A94" s="23"/>
      <c r="B94" s="15"/>
      <c r="C94" s="11"/>
      <c r="D94" s="7" t="s">
        <v>30</v>
      </c>
      <c r="E94" s="42" t="s">
        <v>143</v>
      </c>
      <c r="F94" s="43">
        <v>200</v>
      </c>
      <c r="G94" s="43">
        <v>0.5</v>
      </c>
      <c r="H94" s="43">
        <v>0.1</v>
      </c>
      <c r="I94" s="43">
        <v>27.8</v>
      </c>
      <c r="J94" s="43">
        <v>109</v>
      </c>
      <c r="K94" s="44">
        <v>483</v>
      </c>
      <c r="L94" s="43">
        <v>12.5</v>
      </c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51</v>
      </c>
      <c r="G95" s="43">
        <v>4.0999999999999996</v>
      </c>
      <c r="H95" s="43">
        <v>1.6</v>
      </c>
      <c r="I95" s="43">
        <v>25.3</v>
      </c>
      <c r="J95" s="43">
        <v>131.80000000000001</v>
      </c>
      <c r="K95" s="44" t="s">
        <v>46</v>
      </c>
      <c r="L95" s="43">
        <v>5.6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723.5</v>
      </c>
      <c r="G99" s="19">
        <f t="shared" ref="G99" si="46">SUM(G90:G98)</f>
        <v>26.299999999999997</v>
      </c>
      <c r="H99" s="19">
        <f t="shared" ref="H99" si="47">SUM(H90:H98)</f>
        <v>31.000000000000004</v>
      </c>
      <c r="I99" s="19">
        <f t="shared" ref="I99" si="48">SUM(I90:I98)</f>
        <v>100.8</v>
      </c>
      <c r="J99" s="19">
        <f t="shared" ref="J99:L99" si="49">SUM(J90:J98)</f>
        <v>794.8</v>
      </c>
      <c r="K99" s="25"/>
      <c r="L99" s="19">
        <f t="shared" si="49"/>
        <v>108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1228.5</v>
      </c>
      <c r="G100" s="32">
        <f t="shared" ref="G100" si="50">G89+G99</f>
        <v>46.3</v>
      </c>
      <c r="H100" s="32">
        <f t="shared" ref="H100" si="51">H89+H99</f>
        <v>48.300000000000004</v>
      </c>
      <c r="I100" s="32">
        <f t="shared" ref="I100" si="52">I89+I99</f>
        <v>203.6</v>
      </c>
      <c r="J100" s="32">
        <f t="shared" ref="J100:L100" si="53">J89+J99</f>
        <v>1435.6999999999998</v>
      </c>
      <c r="K100" s="32"/>
      <c r="L100" s="32">
        <f t="shared" si="53"/>
        <v>180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129</v>
      </c>
      <c r="F101" s="40">
        <v>210</v>
      </c>
      <c r="G101" s="40">
        <v>8.5</v>
      </c>
      <c r="H101" s="40">
        <v>9.6999999999999993</v>
      </c>
      <c r="I101" s="40">
        <v>32.299999999999997</v>
      </c>
      <c r="J101" s="40">
        <v>251</v>
      </c>
      <c r="K101" s="41">
        <v>196</v>
      </c>
      <c r="L101" s="40">
        <v>26.5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3.6</v>
      </c>
      <c r="H103" s="43">
        <v>2.7</v>
      </c>
      <c r="I103" s="43">
        <v>22.9</v>
      </c>
      <c r="J103" s="43">
        <v>127</v>
      </c>
      <c r="K103" s="44" t="s">
        <v>58</v>
      </c>
      <c r="L103" s="43">
        <v>17.5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43">
        <v>64</v>
      </c>
      <c r="G104" s="43">
        <v>5.0999999999999996</v>
      </c>
      <c r="H104" s="43">
        <v>2</v>
      </c>
      <c r="I104" s="43">
        <v>31.8</v>
      </c>
      <c r="J104" s="43">
        <v>165.5</v>
      </c>
      <c r="K104" s="44" t="s">
        <v>46</v>
      </c>
      <c r="L104" s="43">
        <v>7</v>
      </c>
    </row>
    <row r="105" spans="1:12" ht="15" x14ac:dyDescent="0.25">
      <c r="A105" s="23"/>
      <c r="B105" s="15"/>
      <c r="C105" s="11"/>
      <c r="D105" s="7" t="s">
        <v>24</v>
      </c>
      <c r="E105" s="42" t="s">
        <v>130</v>
      </c>
      <c r="F105" s="43">
        <v>50</v>
      </c>
      <c r="G105" s="43">
        <v>3.7</v>
      </c>
      <c r="H105" s="43">
        <v>5.5</v>
      </c>
      <c r="I105" s="43">
        <v>35.4</v>
      </c>
      <c r="J105" s="43">
        <v>205.5</v>
      </c>
      <c r="K105" s="44" t="s">
        <v>131</v>
      </c>
      <c r="L105" s="43">
        <v>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524</v>
      </c>
      <c r="G108" s="19">
        <f t="shared" ref="G108:J108" si="54">SUM(G101:G107)</f>
        <v>20.9</v>
      </c>
      <c r="H108" s="19">
        <f t="shared" si="54"/>
        <v>19.899999999999999</v>
      </c>
      <c r="I108" s="19">
        <f t="shared" si="54"/>
        <v>122.4</v>
      </c>
      <c r="J108" s="19">
        <f t="shared" si="54"/>
        <v>749</v>
      </c>
      <c r="K108" s="25"/>
      <c r="L108" s="19">
        <f t="shared" ref="L108" si="55">SUM(L101:L107)</f>
        <v>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212.5</v>
      </c>
      <c r="G110" s="43">
        <v>8.8000000000000007</v>
      </c>
      <c r="H110" s="43">
        <v>6.5</v>
      </c>
      <c r="I110" s="43">
        <v>14.2</v>
      </c>
      <c r="J110" s="43">
        <v>151.30000000000001</v>
      </c>
      <c r="K110" s="44" t="s">
        <v>83</v>
      </c>
      <c r="L110" s="43">
        <v>18.5</v>
      </c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100</v>
      </c>
      <c r="G111" s="43">
        <v>16</v>
      </c>
      <c r="H111" s="43">
        <v>11.5</v>
      </c>
      <c r="I111" s="43">
        <v>9.1999999999999993</v>
      </c>
      <c r="J111" s="43">
        <v>206</v>
      </c>
      <c r="K111" s="44" t="s">
        <v>43</v>
      </c>
      <c r="L111" s="43">
        <v>63.5</v>
      </c>
    </row>
    <row r="112" spans="1:12" ht="15" x14ac:dyDescent="0.25">
      <c r="A112" s="23"/>
      <c r="B112" s="15"/>
      <c r="C112" s="11"/>
      <c r="D112" s="7" t="s">
        <v>29</v>
      </c>
      <c r="E112" s="42" t="s">
        <v>92</v>
      </c>
      <c r="F112" s="43">
        <v>150</v>
      </c>
      <c r="G112" s="43">
        <v>5.8</v>
      </c>
      <c r="H112" s="43">
        <v>4.9000000000000004</v>
      </c>
      <c r="I112" s="43">
        <v>35.5</v>
      </c>
      <c r="J112" s="43">
        <v>208.9</v>
      </c>
      <c r="K112" s="44" t="s">
        <v>93</v>
      </c>
      <c r="L112" s="43">
        <v>12</v>
      </c>
    </row>
    <row r="113" spans="1:12" ht="15" x14ac:dyDescent="0.25">
      <c r="A113" s="23"/>
      <c r="B113" s="15"/>
      <c r="C113" s="11"/>
      <c r="D113" s="7" t="s">
        <v>30</v>
      </c>
      <c r="E113" s="42" t="s">
        <v>122</v>
      </c>
      <c r="F113" s="43">
        <v>200</v>
      </c>
      <c r="G113" s="43">
        <v>0.6</v>
      </c>
      <c r="H113" s="43">
        <v>0</v>
      </c>
      <c r="I113" s="43">
        <v>24.1</v>
      </c>
      <c r="J113" s="43">
        <v>94.7</v>
      </c>
      <c r="K113" s="44" t="s">
        <v>123</v>
      </c>
      <c r="L113" s="43">
        <v>9.5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80</v>
      </c>
      <c r="F115" s="43">
        <v>57</v>
      </c>
      <c r="G115" s="43">
        <v>6</v>
      </c>
      <c r="H115" s="43">
        <v>1.3</v>
      </c>
      <c r="I115" s="43">
        <v>39.299999999999997</v>
      </c>
      <c r="J115" s="43">
        <v>192.1</v>
      </c>
      <c r="K115" s="44" t="s">
        <v>81</v>
      </c>
      <c r="L115" s="43">
        <v>4.5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719.5</v>
      </c>
      <c r="G118" s="19">
        <f t="shared" ref="G118:J118" si="56">SUM(G109:G117)</f>
        <v>37.200000000000003</v>
      </c>
      <c r="H118" s="19">
        <f t="shared" si="56"/>
        <v>24.2</v>
      </c>
      <c r="I118" s="19">
        <f t="shared" si="56"/>
        <v>122.3</v>
      </c>
      <c r="J118" s="19">
        <f t="shared" si="56"/>
        <v>853.00000000000011</v>
      </c>
      <c r="K118" s="25"/>
      <c r="L118" s="19">
        <f t="shared" ref="L118" si="57">SUM(L109:L117)</f>
        <v>108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1243.5</v>
      </c>
      <c r="G119" s="32">
        <f t="shared" ref="G119" si="58">G108+G118</f>
        <v>58.1</v>
      </c>
      <c r="H119" s="32">
        <f t="shared" ref="H119" si="59">H108+H118</f>
        <v>44.099999999999994</v>
      </c>
      <c r="I119" s="32">
        <f t="shared" ref="I119" si="60">I108+I118</f>
        <v>244.7</v>
      </c>
      <c r="J119" s="32">
        <f t="shared" ref="J119:L119" si="61">J108+J118</f>
        <v>1602</v>
      </c>
      <c r="K119" s="32"/>
      <c r="L119" s="32">
        <f t="shared" si="61"/>
        <v>180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200</v>
      </c>
      <c r="G120" s="40">
        <v>16</v>
      </c>
      <c r="H120" s="40">
        <v>13.7</v>
      </c>
      <c r="I120" s="40">
        <v>36.200000000000003</v>
      </c>
      <c r="J120" s="40">
        <v>342.8</v>
      </c>
      <c r="K120" s="41" t="s">
        <v>68</v>
      </c>
      <c r="L120" s="40">
        <v>57.6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135</v>
      </c>
      <c r="F122" s="43">
        <v>200</v>
      </c>
      <c r="G122" s="43">
        <v>0</v>
      </c>
      <c r="H122" s="43">
        <v>0</v>
      </c>
      <c r="I122" s="43">
        <v>23.6</v>
      </c>
      <c r="J122" s="43">
        <v>90</v>
      </c>
      <c r="K122" s="44">
        <v>185</v>
      </c>
      <c r="L122" s="43">
        <v>8.5</v>
      </c>
    </row>
    <row r="123" spans="1:12" ht="15" x14ac:dyDescent="0.25">
      <c r="A123" s="14"/>
      <c r="B123" s="15"/>
      <c r="C123" s="11"/>
      <c r="D123" s="7" t="s">
        <v>23</v>
      </c>
      <c r="E123" s="42" t="s">
        <v>59</v>
      </c>
      <c r="F123" s="43">
        <v>65</v>
      </c>
      <c r="G123" s="43">
        <v>4.7</v>
      </c>
      <c r="H123" s="43">
        <v>1.4</v>
      </c>
      <c r="I123" s="43">
        <v>27.8</v>
      </c>
      <c r="J123" s="43">
        <v>143</v>
      </c>
      <c r="K123" s="44" t="s">
        <v>60</v>
      </c>
      <c r="L123" s="43">
        <v>3.9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69</v>
      </c>
      <c r="F125" s="43">
        <v>50</v>
      </c>
      <c r="G125" s="43">
        <v>0.4</v>
      </c>
      <c r="H125" s="43">
        <v>0.9</v>
      </c>
      <c r="I125" s="43">
        <v>2.9</v>
      </c>
      <c r="J125" s="43">
        <v>22</v>
      </c>
      <c r="K125" s="44" t="s">
        <v>70</v>
      </c>
      <c r="L125" s="43">
        <v>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21.099999999999998</v>
      </c>
      <c r="H127" s="19">
        <f t="shared" si="62"/>
        <v>16</v>
      </c>
      <c r="I127" s="19">
        <f t="shared" si="62"/>
        <v>90.500000000000014</v>
      </c>
      <c r="J127" s="19">
        <f t="shared" si="62"/>
        <v>597.79999999999995</v>
      </c>
      <c r="K127" s="25"/>
      <c r="L127" s="19">
        <f t="shared" ref="L127" si="63">SUM(L120:L126)</f>
        <v>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116</v>
      </c>
      <c r="F129" s="43">
        <v>200</v>
      </c>
      <c r="G129" s="43">
        <v>5</v>
      </c>
      <c r="H129" s="43">
        <v>3.3</v>
      </c>
      <c r="I129" s="43">
        <v>10.6</v>
      </c>
      <c r="J129" s="43">
        <v>92.8</v>
      </c>
      <c r="K129" s="44" t="s">
        <v>104</v>
      </c>
      <c r="L129" s="43">
        <v>14.8</v>
      </c>
    </row>
    <row r="130" spans="1:12" ht="15" x14ac:dyDescent="0.25">
      <c r="A130" s="14"/>
      <c r="B130" s="15"/>
      <c r="C130" s="11"/>
      <c r="D130" s="7" t="s">
        <v>28</v>
      </c>
      <c r="E130" s="42" t="s">
        <v>117</v>
      </c>
      <c r="F130" s="43">
        <v>90</v>
      </c>
      <c r="G130" s="43">
        <v>13</v>
      </c>
      <c r="H130" s="43">
        <v>16.399999999999999</v>
      </c>
      <c r="I130" s="43">
        <v>11.1</v>
      </c>
      <c r="J130" s="43">
        <v>244</v>
      </c>
      <c r="K130" s="44" t="s">
        <v>98</v>
      </c>
      <c r="L130" s="43">
        <v>55</v>
      </c>
    </row>
    <row r="131" spans="1:12" ht="15" x14ac:dyDescent="0.25">
      <c r="A131" s="14"/>
      <c r="B131" s="15"/>
      <c r="C131" s="11"/>
      <c r="D131" s="7" t="s">
        <v>29</v>
      </c>
      <c r="E131" s="42" t="s">
        <v>121</v>
      </c>
      <c r="F131" s="43">
        <v>150</v>
      </c>
      <c r="G131" s="43">
        <v>3</v>
      </c>
      <c r="H131" s="43">
        <v>11</v>
      </c>
      <c r="I131" s="43">
        <v>21.7</v>
      </c>
      <c r="J131" s="43">
        <v>200</v>
      </c>
      <c r="K131" s="44" t="s">
        <v>105</v>
      </c>
      <c r="L131" s="43">
        <v>19</v>
      </c>
    </row>
    <row r="132" spans="1:12" ht="15" x14ac:dyDescent="0.25">
      <c r="A132" s="14"/>
      <c r="B132" s="15"/>
      <c r="C132" s="11"/>
      <c r="D132" s="7" t="s">
        <v>30</v>
      </c>
      <c r="E132" s="42" t="s">
        <v>143</v>
      </c>
      <c r="F132" s="43">
        <v>200</v>
      </c>
      <c r="G132" s="43">
        <v>0.5</v>
      </c>
      <c r="H132" s="43">
        <v>0.1</v>
      </c>
      <c r="I132" s="43">
        <v>27.8</v>
      </c>
      <c r="J132" s="43">
        <v>109</v>
      </c>
      <c r="K132" s="44">
        <v>483</v>
      </c>
      <c r="L132" s="43">
        <v>12.5</v>
      </c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61</v>
      </c>
      <c r="G133" s="43">
        <v>4.8</v>
      </c>
      <c r="H133" s="43">
        <v>1.9</v>
      </c>
      <c r="I133" s="43">
        <v>30.3</v>
      </c>
      <c r="J133" s="43">
        <v>157.69999999999999</v>
      </c>
      <c r="K133" s="44" t="s">
        <v>46</v>
      </c>
      <c r="L133" s="43">
        <v>6.7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701</v>
      </c>
      <c r="G137" s="19">
        <f t="shared" ref="G137:J137" si="64">SUM(G128:G136)</f>
        <v>26.3</v>
      </c>
      <c r="H137" s="19">
        <f t="shared" si="64"/>
        <v>32.700000000000003</v>
      </c>
      <c r="I137" s="19">
        <f t="shared" si="64"/>
        <v>101.5</v>
      </c>
      <c r="J137" s="19">
        <f t="shared" si="64"/>
        <v>803.5</v>
      </c>
      <c r="K137" s="25"/>
      <c r="L137" s="19">
        <f t="shared" ref="L137" si="65">SUM(L128:L136)</f>
        <v>108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1216</v>
      </c>
      <c r="G138" s="32">
        <f t="shared" ref="G138" si="66">G127+G137</f>
        <v>47.4</v>
      </c>
      <c r="H138" s="32">
        <f t="shared" ref="H138" si="67">H127+H137</f>
        <v>48.7</v>
      </c>
      <c r="I138" s="32">
        <f t="shared" ref="I138" si="68">I127+I137</f>
        <v>192</v>
      </c>
      <c r="J138" s="32">
        <f t="shared" ref="J138:L138" si="69">J127+J137</f>
        <v>1401.3</v>
      </c>
      <c r="K138" s="32"/>
      <c r="L138" s="32">
        <f t="shared" si="69"/>
        <v>180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40</v>
      </c>
      <c r="F139" s="40">
        <v>200</v>
      </c>
      <c r="G139" s="40">
        <v>5.5</v>
      </c>
      <c r="H139" s="40">
        <v>5.7</v>
      </c>
      <c r="I139" s="40">
        <v>22.9</v>
      </c>
      <c r="J139" s="40">
        <v>166.7</v>
      </c>
      <c r="K139" s="41" t="s">
        <v>41</v>
      </c>
      <c r="L139" s="40">
        <v>13.33</v>
      </c>
    </row>
    <row r="140" spans="1:12" ht="15" x14ac:dyDescent="0.25">
      <c r="A140" s="23"/>
      <c r="B140" s="15"/>
      <c r="C140" s="11"/>
      <c r="D140" s="6"/>
      <c r="E140" s="42" t="s">
        <v>108</v>
      </c>
      <c r="F140" s="43">
        <v>70</v>
      </c>
      <c r="G140" s="43">
        <v>10</v>
      </c>
      <c r="H140" s="43">
        <v>12</v>
      </c>
      <c r="I140" s="43">
        <v>6.7</v>
      </c>
      <c r="J140" s="43">
        <v>173.1</v>
      </c>
      <c r="K140" s="44" t="s">
        <v>91</v>
      </c>
      <c r="L140" s="43">
        <v>40.83</v>
      </c>
    </row>
    <row r="141" spans="1:12" ht="15" x14ac:dyDescent="0.25">
      <c r="A141" s="23"/>
      <c r="B141" s="15"/>
      <c r="C141" s="11"/>
      <c r="D141" s="7" t="s">
        <v>22</v>
      </c>
      <c r="E141" s="42" t="s">
        <v>136</v>
      </c>
      <c r="F141" s="43">
        <v>200</v>
      </c>
      <c r="G141" s="43">
        <v>0.6</v>
      </c>
      <c r="H141" s="43">
        <v>0.2</v>
      </c>
      <c r="I141" s="43">
        <v>27</v>
      </c>
      <c r="J141" s="43">
        <v>111</v>
      </c>
      <c r="K141" s="44" t="s">
        <v>137</v>
      </c>
      <c r="L141" s="43">
        <v>13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44</v>
      </c>
      <c r="G142" s="43">
        <v>3.5</v>
      </c>
      <c r="H142" s="43">
        <v>1.4</v>
      </c>
      <c r="I142" s="43">
        <v>21.9</v>
      </c>
      <c r="J142" s="43">
        <v>113.7</v>
      </c>
      <c r="K142" s="44" t="s">
        <v>46</v>
      </c>
      <c r="L142" s="43">
        <v>4.84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514</v>
      </c>
      <c r="G146" s="19">
        <f t="shared" ref="G146:J146" si="70">SUM(G139:G145)</f>
        <v>19.600000000000001</v>
      </c>
      <c r="H146" s="19">
        <f t="shared" si="70"/>
        <v>19.299999999999997</v>
      </c>
      <c r="I146" s="19">
        <f t="shared" si="70"/>
        <v>78.5</v>
      </c>
      <c r="J146" s="19">
        <f t="shared" si="70"/>
        <v>564.5</v>
      </c>
      <c r="K146" s="25"/>
      <c r="L146" s="19">
        <f t="shared" ref="L146" si="71">SUM(L139:L145)</f>
        <v>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210</v>
      </c>
      <c r="G148" s="43">
        <v>1.7</v>
      </c>
      <c r="H148" s="43">
        <v>5.7</v>
      </c>
      <c r="I148" s="43">
        <v>7.6</v>
      </c>
      <c r="J148" s="43">
        <v>85.5</v>
      </c>
      <c r="K148" s="44" t="s">
        <v>100</v>
      </c>
      <c r="L148" s="43">
        <v>12.5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90</v>
      </c>
      <c r="G149" s="43">
        <v>18.2</v>
      </c>
      <c r="H149" s="43">
        <v>7.3</v>
      </c>
      <c r="I149" s="43">
        <v>12</v>
      </c>
      <c r="J149" s="43">
        <v>158.5</v>
      </c>
      <c r="K149" s="44" t="s">
        <v>96</v>
      </c>
      <c r="L149" s="43">
        <v>59.5</v>
      </c>
    </row>
    <row r="150" spans="1:12" ht="15" x14ac:dyDescent="0.25">
      <c r="A150" s="23"/>
      <c r="B150" s="15"/>
      <c r="C150" s="11"/>
      <c r="D150" s="7" t="s">
        <v>29</v>
      </c>
      <c r="E150" s="42" t="s">
        <v>88</v>
      </c>
      <c r="F150" s="43">
        <v>150</v>
      </c>
      <c r="G150" s="43">
        <v>8.1999999999999993</v>
      </c>
      <c r="H150" s="43">
        <v>5.8</v>
      </c>
      <c r="I150" s="43">
        <v>35.799999999999997</v>
      </c>
      <c r="J150" s="43">
        <v>232</v>
      </c>
      <c r="K150" s="44" t="s">
        <v>89</v>
      </c>
      <c r="L150" s="43">
        <v>13</v>
      </c>
    </row>
    <row r="151" spans="1:12" ht="15" x14ac:dyDescent="0.25">
      <c r="A151" s="23"/>
      <c r="B151" s="15"/>
      <c r="C151" s="11"/>
      <c r="D151" s="7" t="s">
        <v>30</v>
      </c>
      <c r="E151" s="42" t="s">
        <v>124</v>
      </c>
      <c r="F151" s="43">
        <v>200</v>
      </c>
      <c r="G151" s="43">
        <v>0.4</v>
      </c>
      <c r="H151" s="43">
        <v>0.1</v>
      </c>
      <c r="I151" s="43">
        <v>17.399999999999999</v>
      </c>
      <c r="J151" s="43">
        <v>70</v>
      </c>
      <c r="K151" s="44" t="s">
        <v>125</v>
      </c>
      <c r="L151" s="43">
        <v>12.5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80</v>
      </c>
      <c r="F153" s="43">
        <v>57</v>
      </c>
      <c r="G153" s="43">
        <v>6</v>
      </c>
      <c r="H153" s="43">
        <v>1.3</v>
      </c>
      <c r="I153" s="43">
        <v>39.299999999999997</v>
      </c>
      <c r="J153" s="43">
        <v>192.1</v>
      </c>
      <c r="K153" s="44" t="s">
        <v>81</v>
      </c>
      <c r="L153" s="43">
        <v>4.5</v>
      </c>
    </row>
    <row r="154" spans="1:12" ht="15" x14ac:dyDescent="0.25">
      <c r="A154" s="23"/>
      <c r="B154" s="15"/>
      <c r="C154" s="11"/>
      <c r="D154" s="6"/>
      <c r="E154" s="42" t="s">
        <v>107</v>
      </c>
      <c r="F154" s="43">
        <v>5</v>
      </c>
      <c r="G154" s="43">
        <v>0</v>
      </c>
      <c r="H154" s="43">
        <v>3.7</v>
      </c>
      <c r="I154" s="43">
        <v>0.1</v>
      </c>
      <c r="J154" s="43">
        <v>33</v>
      </c>
      <c r="K154" s="44" t="s">
        <v>97</v>
      </c>
      <c r="L154" s="43">
        <v>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712</v>
      </c>
      <c r="G156" s="19">
        <f t="shared" ref="G156:J156" si="72">SUM(G147:G155)</f>
        <v>34.5</v>
      </c>
      <c r="H156" s="19">
        <f t="shared" si="72"/>
        <v>23.900000000000002</v>
      </c>
      <c r="I156" s="19">
        <f t="shared" si="72"/>
        <v>112.19999999999999</v>
      </c>
      <c r="J156" s="19">
        <f t="shared" si="72"/>
        <v>771.1</v>
      </c>
      <c r="K156" s="25"/>
      <c r="L156" s="19">
        <f t="shared" ref="L156" si="73">SUM(L147:L155)</f>
        <v>108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1226</v>
      </c>
      <c r="G157" s="32">
        <f t="shared" ref="G157" si="74">G146+G156</f>
        <v>54.1</v>
      </c>
      <c r="H157" s="32">
        <f t="shared" ref="H157" si="75">H146+H156</f>
        <v>43.2</v>
      </c>
      <c r="I157" s="32">
        <f t="shared" ref="I157" si="76">I146+I156</f>
        <v>190.7</v>
      </c>
      <c r="J157" s="32">
        <f t="shared" ref="J157:L157" si="77">J146+J156</f>
        <v>1335.6</v>
      </c>
      <c r="K157" s="32"/>
      <c r="L157" s="32">
        <f t="shared" si="77"/>
        <v>180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114</v>
      </c>
      <c r="F158" s="40">
        <v>200</v>
      </c>
      <c r="G158" s="40">
        <v>6.5</v>
      </c>
      <c r="H158" s="40">
        <v>10</v>
      </c>
      <c r="I158" s="40">
        <v>36.200000000000003</v>
      </c>
      <c r="J158" s="40">
        <v>190261</v>
      </c>
      <c r="K158" s="41">
        <v>190</v>
      </c>
      <c r="L158" s="40">
        <v>23.5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1.5</v>
      </c>
      <c r="H160" s="43">
        <v>1.6</v>
      </c>
      <c r="I160" s="43">
        <v>15.8</v>
      </c>
      <c r="J160" s="43">
        <v>81</v>
      </c>
      <c r="K160" s="44" t="s">
        <v>45</v>
      </c>
      <c r="L160" s="43">
        <v>8</v>
      </c>
    </row>
    <row r="161" spans="1:12" ht="15" x14ac:dyDescent="0.25">
      <c r="A161" s="23"/>
      <c r="B161" s="15"/>
      <c r="C161" s="11"/>
      <c r="D161" s="7" t="s">
        <v>23</v>
      </c>
      <c r="E161" s="42" t="s">
        <v>112</v>
      </c>
      <c r="F161" s="43">
        <v>60</v>
      </c>
      <c r="G161" s="43">
        <v>7.6</v>
      </c>
      <c r="H161" s="43">
        <v>5</v>
      </c>
      <c r="I161" s="43">
        <v>23.6</v>
      </c>
      <c r="J161" s="43">
        <v>170.2</v>
      </c>
      <c r="K161" s="44">
        <v>3</v>
      </c>
      <c r="L161" s="43">
        <v>21</v>
      </c>
    </row>
    <row r="162" spans="1:12" ht="15" x14ac:dyDescent="0.25">
      <c r="A162" s="23"/>
      <c r="B162" s="15"/>
      <c r="C162" s="11"/>
      <c r="D162" s="7" t="s">
        <v>24</v>
      </c>
      <c r="E162" s="42" t="s">
        <v>47</v>
      </c>
      <c r="F162" s="43">
        <v>122</v>
      </c>
      <c r="G162" s="43">
        <v>0.5</v>
      </c>
      <c r="H162" s="43">
        <v>0</v>
      </c>
      <c r="I162" s="43">
        <v>12</v>
      </c>
      <c r="J162" s="43">
        <v>49.8</v>
      </c>
      <c r="K162" s="44" t="s">
        <v>48</v>
      </c>
      <c r="L162" s="43">
        <v>19.5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582</v>
      </c>
      <c r="G165" s="19">
        <f t="shared" ref="G165:J165" si="78">SUM(G158:G164)</f>
        <v>16.100000000000001</v>
      </c>
      <c r="H165" s="19">
        <f t="shared" si="78"/>
        <v>16.600000000000001</v>
      </c>
      <c r="I165" s="19">
        <f t="shared" si="78"/>
        <v>87.6</v>
      </c>
      <c r="J165" s="19">
        <f t="shared" si="78"/>
        <v>190562</v>
      </c>
      <c r="K165" s="25"/>
      <c r="L165" s="19">
        <f t="shared" ref="L165" si="79">SUM(L158:L164)</f>
        <v>72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119</v>
      </c>
      <c r="F167" s="43">
        <v>222.5</v>
      </c>
      <c r="G167" s="43">
        <v>4.5999999999999996</v>
      </c>
      <c r="H167" s="43">
        <v>7.2</v>
      </c>
      <c r="I167" s="43">
        <v>10.5</v>
      </c>
      <c r="J167" s="43">
        <v>123.3</v>
      </c>
      <c r="K167" s="44" t="s">
        <v>94</v>
      </c>
      <c r="L167" s="43">
        <v>26</v>
      </c>
    </row>
    <row r="168" spans="1:12" ht="15" x14ac:dyDescent="0.25">
      <c r="A168" s="23"/>
      <c r="B168" s="15"/>
      <c r="C168" s="11"/>
      <c r="D168" s="7" t="s">
        <v>28</v>
      </c>
      <c r="E168" s="42" t="s">
        <v>67</v>
      </c>
      <c r="F168" s="43">
        <v>230</v>
      </c>
      <c r="G168" s="43">
        <v>18.399999999999999</v>
      </c>
      <c r="H168" s="43">
        <v>15.7</v>
      </c>
      <c r="I168" s="43">
        <v>41.6</v>
      </c>
      <c r="J168" s="43">
        <v>394.3</v>
      </c>
      <c r="K168" s="44" t="s">
        <v>68</v>
      </c>
      <c r="L168" s="43">
        <v>66.2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0.3</v>
      </c>
      <c r="H170" s="43">
        <v>0</v>
      </c>
      <c r="I170" s="43">
        <v>30.2</v>
      </c>
      <c r="J170" s="43">
        <v>117</v>
      </c>
      <c r="K170" s="44" t="s">
        <v>66</v>
      </c>
      <c r="L170" s="43">
        <v>12.5</v>
      </c>
    </row>
    <row r="171" spans="1:12" ht="15" x14ac:dyDescent="0.25">
      <c r="A171" s="23"/>
      <c r="B171" s="15"/>
      <c r="C171" s="11"/>
      <c r="D171" s="7" t="s">
        <v>31</v>
      </c>
      <c r="E171" s="42" t="s">
        <v>59</v>
      </c>
      <c r="F171" s="43">
        <v>55</v>
      </c>
      <c r="G171" s="43">
        <v>4</v>
      </c>
      <c r="H171" s="43">
        <v>1.2</v>
      </c>
      <c r="I171" s="43">
        <v>23.5</v>
      </c>
      <c r="J171" s="43">
        <v>121</v>
      </c>
      <c r="K171" s="44" t="s">
        <v>60</v>
      </c>
      <c r="L171" s="43">
        <v>3.3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707.5</v>
      </c>
      <c r="G175" s="19">
        <f t="shared" ref="G175:J175" si="80">SUM(G166:G174)</f>
        <v>27.3</v>
      </c>
      <c r="H175" s="19">
        <f t="shared" si="80"/>
        <v>24.099999999999998</v>
      </c>
      <c r="I175" s="19">
        <f t="shared" si="80"/>
        <v>105.8</v>
      </c>
      <c r="J175" s="19">
        <f t="shared" si="80"/>
        <v>755.6</v>
      </c>
      <c r="K175" s="25"/>
      <c r="L175" s="19">
        <f t="shared" ref="L175" si="81">SUM(L166:L174)</f>
        <v>108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1289.5</v>
      </c>
      <c r="G176" s="32">
        <f t="shared" ref="G176" si="82">G165+G175</f>
        <v>43.400000000000006</v>
      </c>
      <c r="H176" s="32">
        <f t="shared" ref="H176" si="83">H165+H175</f>
        <v>40.700000000000003</v>
      </c>
      <c r="I176" s="32">
        <f t="shared" ref="I176" si="84">I165+I175</f>
        <v>193.39999999999998</v>
      </c>
      <c r="J176" s="32">
        <f t="shared" ref="J176:L176" si="85">J165+J175</f>
        <v>191317.6</v>
      </c>
      <c r="K176" s="32"/>
      <c r="L176" s="32">
        <f t="shared" si="85"/>
        <v>180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49</v>
      </c>
      <c r="F177" s="40">
        <v>200</v>
      </c>
      <c r="G177" s="40">
        <v>9.1999999999999993</v>
      </c>
      <c r="H177" s="40">
        <v>7.7</v>
      </c>
      <c r="I177" s="40">
        <v>36.5</v>
      </c>
      <c r="J177" s="40">
        <v>256</v>
      </c>
      <c r="K177" s="41" t="s">
        <v>50</v>
      </c>
      <c r="L177" s="40">
        <v>27.3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118</v>
      </c>
      <c r="F179" s="43">
        <v>200</v>
      </c>
      <c r="G179" s="43">
        <v>2.2999999999999998</v>
      </c>
      <c r="H179" s="43">
        <v>1.6</v>
      </c>
      <c r="I179" s="43">
        <v>16.2</v>
      </c>
      <c r="J179" s="43">
        <v>86</v>
      </c>
      <c r="K179" s="44">
        <v>182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80</v>
      </c>
      <c r="F180" s="43">
        <v>59</v>
      </c>
      <c r="G180" s="43">
        <v>6.2</v>
      </c>
      <c r="H180" s="43">
        <v>1.3</v>
      </c>
      <c r="I180" s="43">
        <v>40.700000000000003</v>
      </c>
      <c r="J180" s="43">
        <v>198.9</v>
      </c>
      <c r="K180" s="44" t="s">
        <v>81</v>
      </c>
      <c r="L180" s="43">
        <v>4.7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63</v>
      </c>
      <c r="F182" s="43">
        <v>50</v>
      </c>
      <c r="G182" s="43">
        <v>8</v>
      </c>
      <c r="H182" s="43">
        <v>5.4</v>
      </c>
      <c r="I182" s="43">
        <v>11.3</v>
      </c>
      <c r="J182" s="43">
        <v>123.9</v>
      </c>
      <c r="K182" s="44" t="s">
        <v>64</v>
      </c>
      <c r="L182" s="43">
        <v>30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509</v>
      </c>
      <c r="G184" s="19">
        <f t="shared" ref="G184:J184" si="86">SUM(G177:G183)</f>
        <v>25.7</v>
      </c>
      <c r="H184" s="19">
        <f t="shared" si="86"/>
        <v>16</v>
      </c>
      <c r="I184" s="19">
        <f t="shared" si="86"/>
        <v>104.7</v>
      </c>
      <c r="J184" s="19">
        <f t="shared" si="86"/>
        <v>664.8</v>
      </c>
      <c r="K184" s="25"/>
      <c r="L184" s="19">
        <f t="shared" ref="L184" si="87">SUM(L177:L183)</f>
        <v>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113</v>
      </c>
      <c r="F186" s="43">
        <v>222.5</v>
      </c>
      <c r="G186" s="43">
        <v>5</v>
      </c>
      <c r="H186" s="43">
        <v>7.3</v>
      </c>
      <c r="I186" s="43">
        <v>13.9</v>
      </c>
      <c r="J186" s="43">
        <v>142.4</v>
      </c>
      <c r="K186" s="44" t="s">
        <v>86</v>
      </c>
      <c r="L186" s="43">
        <v>24.5</v>
      </c>
    </row>
    <row r="187" spans="1:12" ht="15" x14ac:dyDescent="0.25">
      <c r="A187" s="23"/>
      <c r="B187" s="15"/>
      <c r="C187" s="11"/>
      <c r="D187" s="7" t="s">
        <v>28</v>
      </c>
      <c r="E187" s="42" t="s">
        <v>127</v>
      </c>
      <c r="F187" s="43">
        <v>100</v>
      </c>
      <c r="G187" s="43">
        <v>11.6</v>
      </c>
      <c r="H187" s="43">
        <v>7.5</v>
      </c>
      <c r="I187" s="43">
        <v>4.5</v>
      </c>
      <c r="J187" s="43">
        <v>132</v>
      </c>
      <c r="K187" s="44" t="s">
        <v>128</v>
      </c>
      <c r="L187" s="43">
        <v>46</v>
      </c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3.2</v>
      </c>
      <c r="H188" s="43">
        <v>8.3000000000000007</v>
      </c>
      <c r="I188" s="43">
        <v>21.8</v>
      </c>
      <c r="J188" s="43">
        <v>189</v>
      </c>
      <c r="K188" s="44" t="s">
        <v>72</v>
      </c>
      <c r="L188" s="43">
        <v>19</v>
      </c>
    </row>
    <row r="189" spans="1:12" ht="15" x14ac:dyDescent="0.25">
      <c r="A189" s="23"/>
      <c r="B189" s="15"/>
      <c r="C189" s="11"/>
      <c r="D189" s="7" t="s">
        <v>30</v>
      </c>
      <c r="E189" s="42" t="s">
        <v>106</v>
      </c>
      <c r="F189" s="43">
        <v>200</v>
      </c>
      <c r="G189" s="43">
        <v>0.7</v>
      </c>
      <c r="H189" s="43">
        <v>0</v>
      </c>
      <c r="I189" s="43">
        <v>28.8</v>
      </c>
      <c r="J189" s="43">
        <v>113</v>
      </c>
      <c r="K189" s="44" t="s">
        <v>101</v>
      </c>
      <c r="L189" s="43">
        <v>14.5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80</v>
      </c>
      <c r="F191" s="43">
        <v>50</v>
      </c>
      <c r="G191" s="43">
        <v>5.3</v>
      </c>
      <c r="H191" s="43">
        <v>1.1000000000000001</v>
      </c>
      <c r="I191" s="43">
        <v>34.5</v>
      </c>
      <c r="J191" s="43">
        <v>158.5</v>
      </c>
      <c r="K191" s="44" t="s">
        <v>81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722.5</v>
      </c>
      <c r="G194" s="19">
        <f t="shared" ref="G194:J194" si="88">SUM(G185:G193)</f>
        <v>25.8</v>
      </c>
      <c r="H194" s="19">
        <f t="shared" si="88"/>
        <v>24.200000000000003</v>
      </c>
      <c r="I194" s="19">
        <f t="shared" si="88"/>
        <v>103.5</v>
      </c>
      <c r="J194" s="19">
        <f t="shared" si="88"/>
        <v>734.9</v>
      </c>
      <c r="K194" s="25"/>
      <c r="L194" s="19">
        <f t="shared" ref="L194" si="89">SUM(L185:L193)</f>
        <v>108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1231.5</v>
      </c>
      <c r="G195" s="32">
        <f t="shared" ref="G195" si="90">G184+G194</f>
        <v>51.5</v>
      </c>
      <c r="H195" s="32">
        <f t="shared" ref="H195" si="91">H184+H194</f>
        <v>40.200000000000003</v>
      </c>
      <c r="I195" s="32">
        <f t="shared" ref="I195" si="92">I184+I194</f>
        <v>208.2</v>
      </c>
      <c r="J195" s="32">
        <f t="shared" ref="J195:L195" si="93">J184+J194</f>
        <v>1399.6999999999998</v>
      </c>
      <c r="K195" s="32"/>
      <c r="L195" s="32">
        <f t="shared" si="93"/>
        <v>180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1254.75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51.370000000000005</v>
      </c>
      <c r="H196" s="34">
        <f t="shared" si="94"/>
        <v>44.669999999999995</v>
      </c>
      <c r="I196" s="34">
        <f t="shared" si="94"/>
        <v>220.99999999999994</v>
      </c>
      <c r="J196" s="34">
        <f t="shared" si="94"/>
        <v>20536.370000000003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2024-03-28T08:37:50Z</dcterms:modified>
</cp:coreProperties>
</file>